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9440" windowHeight="72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32" i="1"/>
  <c r="J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</calcChain>
</file>

<file path=xl/sharedStrings.xml><?xml version="1.0" encoding="utf-8"?>
<sst xmlns="http://schemas.openxmlformats.org/spreadsheetml/2006/main" count="197" uniqueCount="111">
  <si>
    <t>Student data - List of children in schools and their sponsors (if any)</t>
  </si>
  <si>
    <t>S No.</t>
  </si>
  <si>
    <t>Name of child</t>
  </si>
  <si>
    <t>Class</t>
  </si>
  <si>
    <t>Father's Name</t>
  </si>
  <si>
    <t>Mother's Name</t>
  </si>
  <si>
    <t>School</t>
  </si>
  <si>
    <t xml:space="preserve">Medium </t>
  </si>
  <si>
    <t xml:space="preserve">Annual Family income </t>
  </si>
  <si>
    <t>Brother and sisters</t>
  </si>
  <si>
    <t xml:space="preserve">Annual Educational expenses </t>
  </si>
  <si>
    <t>Expenses borne by Sankalp 
(Per Annum)</t>
  </si>
  <si>
    <t>Per Month Expenses</t>
  </si>
  <si>
    <t>Expenses borne by child's family</t>
  </si>
  <si>
    <t>Chief Sponsor</t>
  </si>
  <si>
    <t>Name of sponsor</t>
  </si>
  <si>
    <t>Aditi Agarwal</t>
  </si>
  <si>
    <t>B.Tech</t>
  </si>
  <si>
    <t>Kajal Kumari</t>
  </si>
  <si>
    <t>Akhilesh Singh</t>
  </si>
  <si>
    <t>Balika Devi</t>
  </si>
  <si>
    <t>Gayatri</t>
  </si>
  <si>
    <t>English</t>
  </si>
  <si>
    <t>Sushil Singh and Punam</t>
  </si>
  <si>
    <t>Alumni</t>
  </si>
  <si>
    <t>Prakash Swarnakar</t>
  </si>
  <si>
    <t>Mousami Patra</t>
  </si>
  <si>
    <t>Debashish Patra</t>
  </si>
  <si>
    <t>Jayanti Patra</t>
  </si>
  <si>
    <t>SKPS</t>
  </si>
  <si>
    <t>Sabita Patra</t>
  </si>
  <si>
    <t>Manpreet Singh Arora</t>
  </si>
  <si>
    <t>Nandini Kumari</t>
  </si>
  <si>
    <t>Ram Bahadur</t>
  </si>
  <si>
    <t>Meena Devi</t>
  </si>
  <si>
    <t>Hindi</t>
  </si>
  <si>
    <t>Aman Bahadur (21 yrs, illiterate)</t>
  </si>
  <si>
    <t>Sneha Priyadarshi</t>
  </si>
  <si>
    <t>Riya Kumari</t>
  </si>
  <si>
    <t>Pradeep Sahu</t>
  </si>
  <si>
    <t>Bharti Devi</t>
  </si>
  <si>
    <t>Payal, Shea, Shivam</t>
  </si>
  <si>
    <t>Abhishek Prajapati</t>
  </si>
  <si>
    <t>Prabhakar Nahak</t>
  </si>
  <si>
    <t>Tapan Mahto</t>
  </si>
  <si>
    <t>UKG</t>
  </si>
  <si>
    <t>Harmohan Mahto</t>
  </si>
  <si>
    <t>Vinota Mahto</t>
  </si>
  <si>
    <t>SM Kastuar Trust</t>
  </si>
  <si>
    <t>Yam Kumar</t>
  </si>
  <si>
    <t>Bhakta Bahadur</t>
  </si>
  <si>
    <t>Krishna Maya</t>
  </si>
  <si>
    <t>Pankaj Soni</t>
  </si>
  <si>
    <t>Simran Adhikari</t>
  </si>
  <si>
    <t>Shyam Adhikari</t>
  </si>
  <si>
    <t>Babita Adhikari</t>
  </si>
  <si>
    <t>Central Public School</t>
  </si>
  <si>
    <t>Shivam and Simmy</t>
  </si>
  <si>
    <t>Vivek Sharma</t>
  </si>
  <si>
    <t>Aman Kumar</t>
  </si>
  <si>
    <t>Sanjeev Sharma</t>
  </si>
  <si>
    <t>Sweta Devi</t>
  </si>
  <si>
    <t>Karan and Akash</t>
  </si>
  <si>
    <t>Sankalp Fund</t>
  </si>
  <si>
    <t>Bittu Kumar</t>
  </si>
  <si>
    <t>Sunil Prasad</t>
  </si>
  <si>
    <t>Kiran Devi</t>
  </si>
  <si>
    <t>Victoria Public School</t>
  </si>
  <si>
    <t>Situ</t>
  </si>
  <si>
    <t>Ganesh Mahato</t>
  </si>
  <si>
    <t>Bhilesh Mahato</t>
  </si>
  <si>
    <t>Anju Devi</t>
  </si>
  <si>
    <t>Gourav Kumar Singh</t>
  </si>
  <si>
    <t>Ramvinay Singh</t>
  </si>
  <si>
    <t>Maya Devi</t>
  </si>
  <si>
    <t>Karan Kumar Sharma</t>
  </si>
  <si>
    <t>Aman and Akash</t>
  </si>
  <si>
    <t>Kusum Kumari</t>
  </si>
  <si>
    <t>Jeevan (baby)</t>
  </si>
  <si>
    <t>Riju Mal</t>
  </si>
  <si>
    <t>Manik Mal</t>
  </si>
  <si>
    <t>Archana Mal</t>
  </si>
  <si>
    <t>Piku Mal</t>
  </si>
  <si>
    <t>Rohit Kumar Singh</t>
  </si>
  <si>
    <t>Arun Singh</t>
  </si>
  <si>
    <t>Late Aneema Devi</t>
  </si>
  <si>
    <t>Situ Kumar</t>
  </si>
  <si>
    <t>Nursery</t>
  </si>
  <si>
    <t>Bittu</t>
  </si>
  <si>
    <t>Sonu Kumar Yadav</t>
  </si>
  <si>
    <t>Mukesh Kumar Yadav</t>
  </si>
  <si>
    <t>Sunita Devi</t>
  </si>
  <si>
    <t>Subhash Thapa</t>
  </si>
  <si>
    <t>Vishal Kumar</t>
  </si>
  <si>
    <t>Baban Singh</t>
  </si>
  <si>
    <t>Urmila Devi</t>
  </si>
  <si>
    <t>Only admission fee paid by Sankalp</t>
  </si>
  <si>
    <t>Abhishek Kumar</t>
  </si>
  <si>
    <t>LKG</t>
  </si>
  <si>
    <t>Samrathi Singh</t>
  </si>
  <si>
    <t>Dhanauti Devi</t>
  </si>
  <si>
    <t>Ramashish Singh</t>
  </si>
  <si>
    <t>Savita Devi</t>
  </si>
  <si>
    <t>Deepak Kumar</t>
  </si>
  <si>
    <t>Lalan Singh</t>
  </si>
  <si>
    <t>Kalawati Devi</t>
  </si>
  <si>
    <t>Manish Kumar</t>
  </si>
  <si>
    <t>Rajnath Singh</t>
  </si>
  <si>
    <t>Mantokha Devi</t>
  </si>
  <si>
    <t>Prince Kumar</t>
  </si>
  <si>
    <t>Shyamrathi Singh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</si>
</sst>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59" zoomScaleNormal="59" workbookViewId="0">
      <selection activeCell="U18" sqref="U18"/>
    </sheetView>
  </sheetViews>
  <sheetFormatPr defaultRowHeight="15"/>
  <cols>
    <col min="1" max="1" width="9" style="1" customWidth="1"/>
    <col min="2" max="2" width="23.42578125" style="1" customWidth="1"/>
    <col min="3" max="3" width="8.42578125" style="1" bestFit="1" customWidth="1"/>
    <col min="4" max="4" width="24.140625" style="1" bestFit="1" customWidth="1"/>
    <col min="5" max="5" width="17.28515625" style="1" bestFit="1" customWidth="1"/>
    <col min="6" max="6" width="24.28515625" style="1" bestFit="1" customWidth="1"/>
    <col min="7" max="7" width="12.85546875" style="1" customWidth="1"/>
    <col min="8" max="8" width="15.85546875" style="1" customWidth="1"/>
    <col min="9" max="9" width="30.140625" style="1" hidden="1" customWidth="1"/>
    <col min="10" max="10" width="20.85546875" style="1" customWidth="1"/>
    <col min="11" max="11" width="19.140625" style="1" bestFit="1" customWidth="1"/>
    <col min="12" max="12" width="19.140625" style="1" hidden="1" customWidth="1"/>
    <col min="13" max="13" width="19.140625" style="1" customWidth="1"/>
    <col min="14" max="14" width="16.140625" style="1" bestFit="1" customWidth="1"/>
    <col min="15" max="15" width="37.42578125" style="1" bestFit="1" customWidth="1"/>
    <col min="16" max="16384" width="9.140625" style="1"/>
  </cols>
  <sheetData>
    <row r="1" spans="1: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15" s="3" customFormat="1" ht="4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6" spans="1:15">
      <c r="A6" s="4">
        <v>1</v>
      </c>
      <c r="B6" s="5" t="s">
        <v>16</v>
      </c>
      <c r="C6" s="6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4">
        <v>2</v>
      </c>
      <c r="B7" s="7" t="s">
        <v>18</v>
      </c>
      <c r="C7" s="4">
        <v>4</v>
      </c>
      <c r="D7" s="4" t="s">
        <v>19</v>
      </c>
      <c r="E7" s="4" t="s">
        <v>20</v>
      </c>
      <c r="F7" s="4" t="s">
        <v>21</v>
      </c>
      <c r="G7" s="4" t="s">
        <v>22</v>
      </c>
      <c r="H7" s="8">
        <v>40000</v>
      </c>
      <c r="I7" s="4" t="s">
        <v>23</v>
      </c>
      <c r="J7" s="8">
        <v>17050</v>
      </c>
      <c r="K7" s="8">
        <v>17050</v>
      </c>
      <c r="L7" s="7">
        <f>K7/12</f>
        <v>1420.8333333333333</v>
      </c>
      <c r="M7" s="8">
        <f>J7-K7</f>
        <v>0</v>
      </c>
      <c r="N7" s="4" t="s">
        <v>24</v>
      </c>
      <c r="O7" s="4" t="s">
        <v>25</v>
      </c>
    </row>
    <row r="8" spans="1:15">
      <c r="A8" s="4">
        <v>3</v>
      </c>
      <c r="B8" s="7" t="s">
        <v>26</v>
      </c>
      <c r="C8" s="4">
        <v>3</v>
      </c>
      <c r="D8" s="4" t="s">
        <v>27</v>
      </c>
      <c r="E8" s="4" t="s">
        <v>28</v>
      </c>
      <c r="F8" s="4" t="s">
        <v>29</v>
      </c>
      <c r="G8" s="4" t="s">
        <v>22</v>
      </c>
      <c r="H8" s="8">
        <v>36000</v>
      </c>
      <c r="I8" s="4" t="s">
        <v>30</v>
      </c>
      <c r="J8" s="8">
        <v>18100</v>
      </c>
      <c r="K8" s="8">
        <v>18100</v>
      </c>
      <c r="L8" s="7">
        <f t="shared" ref="L8:L31" si="0">K8/12</f>
        <v>1508.3333333333333</v>
      </c>
      <c r="M8" s="8">
        <f t="shared" ref="M8:M31" si="1">J8-K8</f>
        <v>0</v>
      </c>
      <c r="N8" s="4" t="s">
        <v>24</v>
      </c>
      <c r="O8" s="4" t="s">
        <v>31</v>
      </c>
    </row>
    <row r="9" spans="1:15">
      <c r="A9" s="4">
        <v>4</v>
      </c>
      <c r="B9" s="7" t="s">
        <v>32</v>
      </c>
      <c r="C9" s="4">
        <v>1</v>
      </c>
      <c r="D9" s="4" t="s">
        <v>33</v>
      </c>
      <c r="E9" s="4" t="s">
        <v>34</v>
      </c>
      <c r="F9" s="4" t="s">
        <v>21</v>
      </c>
      <c r="G9" s="4" t="s">
        <v>35</v>
      </c>
      <c r="H9" s="8">
        <v>13000</v>
      </c>
      <c r="I9" s="4" t="s">
        <v>36</v>
      </c>
      <c r="J9" s="8">
        <v>16200</v>
      </c>
      <c r="K9" s="8">
        <v>16200</v>
      </c>
      <c r="L9" s="7">
        <f t="shared" si="0"/>
        <v>1350</v>
      </c>
      <c r="M9" s="8">
        <f t="shared" si="1"/>
        <v>0</v>
      </c>
      <c r="N9" s="4" t="s">
        <v>24</v>
      </c>
      <c r="O9" s="4" t="s">
        <v>37</v>
      </c>
    </row>
    <row r="10" spans="1:15">
      <c r="A10" s="4">
        <v>5</v>
      </c>
      <c r="B10" s="7" t="s">
        <v>38</v>
      </c>
      <c r="C10" s="4">
        <v>4</v>
      </c>
      <c r="D10" s="4" t="s">
        <v>39</v>
      </c>
      <c r="E10" s="4" t="s">
        <v>40</v>
      </c>
      <c r="F10" s="4" t="s">
        <v>21</v>
      </c>
      <c r="G10" s="4" t="s">
        <v>22</v>
      </c>
      <c r="H10" s="8">
        <v>12000</v>
      </c>
      <c r="I10" s="4" t="s">
        <v>41</v>
      </c>
      <c r="J10" s="8">
        <v>16550</v>
      </c>
      <c r="K10" s="8">
        <v>16550</v>
      </c>
      <c r="L10" s="7">
        <f t="shared" si="0"/>
        <v>1379.1666666666667</v>
      </c>
      <c r="M10" s="8">
        <f t="shared" si="1"/>
        <v>0</v>
      </c>
      <c r="N10" s="4" t="s">
        <v>24</v>
      </c>
      <c r="O10" s="4" t="s">
        <v>42</v>
      </c>
    </row>
    <row r="11" spans="1:15">
      <c r="A11" s="4">
        <v>6</v>
      </c>
      <c r="B11" s="7" t="s">
        <v>30</v>
      </c>
      <c r="C11" s="4">
        <v>2</v>
      </c>
      <c r="D11" s="4" t="s">
        <v>27</v>
      </c>
      <c r="E11" s="4" t="s">
        <v>28</v>
      </c>
      <c r="F11" s="4" t="s">
        <v>21</v>
      </c>
      <c r="G11" s="4" t="s">
        <v>22</v>
      </c>
      <c r="H11" s="8">
        <v>36000</v>
      </c>
      <c r="I11" s="4" t="s">
        <v>26</v>
      </c>
      <c r="J11" s="8">
        <v>15600</v>
      </c>
      <c r="K11" s="8">
        <v>15600</v>
      </c>
      <c r="L11" s="7">
        <f t="shared" si="0"/>
        <v>1300</v>
      </c>
      <c r="M11" s="8">
        <f t="shared" si="1"/>
        <v>0</v>
      </c>
      <c r="N11" s="4" t="s">
        <v>24</v>
      </c>
      <c r="O11" s="4" t="s">
        <v>43</v>
      </c>
    </row>
    <row r="12" spans="1:15">
      <c r="A12" s="4">
        <v>7</v>
      </c>
      <c r="B12" s="7" t="s">
        <v>44</v>
      </c>
      <c r="C12" s="4" t="s">
        <v>45</v>
      </c>
      <c r="D12" s="4" t="s">
        <v>46</v>
      </c>
      <c r="E12" s="4" t="s">
        <v>47</v>
      </c>
      <c r="F12" s="4" t="s">
        <v>21</v>
      </c>
      <c r="G12" s="4" t="s">
        <v>22</v>
      </c>
      <c r="H12" s="8">
        <v>60000</v>
      </c>
      <c r="I12" s="8"/>
      <c r="J12" s="8">
        <v>16600</v>
      </c>
      <c r="K12" s="8">
        <v>16600</v>
      </c>
      <c r="L12" s="7">
        <f t="shared" si="0"/>
        <v>1383.3333333333333</v>
      </c>
      <c r="M12" s="8">
        <f t="shared" si="1"/>
        <v>0</v>
      </c>
      <c r="N12" s="4" t="s">
        <v>24</v>
      </c>
      <c r="O12" s="4" t="s">
        <v>48</v>
      </c>
    </row>
    <row r="13" spans="1:15">
      <c r="A13" s="4">
        <v>8</v>
      </c>
      <c r="B13" s="7" t="s">
        <v>49</v>
      </c>
      <c r="C13" s="4">
        <v>9</v>
      </c>
      <c r="D13" s="4" t="s">
        <v>50</v>
      </c>
      <c r="E13" s="4" t="s">
        <v>51</v>
      </c>
      <c r="F13" s="4" t="s">
        <v>21</v>
      </c>
      <c r="G13" s="4" t="s">
        <v>35</v>
      </c>
      <c r="H13" s="8">
        <v>40000</v>
      </c>
      <c r="I13" s="4"/>
      <c r="J13" s="8">
        <v>14890</v>
      </c>
      <c r="K13" s="8">
        <v>14890</v>
      </c>
      <c r="L13" s="7">
        <f t="shared" si="0"/>
        <v>1240.8333333333333</v>
      </c>
      <c r="M13" s="8">
        <f t="shared" si="1"/>
        <v>0</v>
      </c>
      <c r="N13" s="4" t="s">
        <v>24</v>
      </c>
      <c r="O13" s="4" t="s">
        <v>52</v>
      </c>
    </row>
    <row r="14" spans="1:15">
      <c r="A14" s="4">
        <v>9</v>
      </c>
      <c r="B14" s="7" t="s">
        <v>53</v>
      </c>
      <c r="C14" s="4">
        <v>6</v>
      </c>
      <c r="D14" s="4" t="s">
        <v>54</v>
      </c>
      <c r="E14" s="4" t="s">
        <v>55</v>
      </c>
      <c r="F14" s="4" t="s">
        <v>56</v>
      </c>
      <c r="G14" s="4" t="s">
        <v>22</v>
      </c>
      <c r="H14" s="8">
        <v>40000</v>
      </c>
      <c r="I14" s="4" t="s">
        <v>57</v>
      </c>
      <c r="J14" s="8">
        <v>16850</v>
      </c>
      <c r="K14" s="8">
        <v>16850</v>
      </c>
      <c r="L14" s="7">
        <f t="shared" si="0"/>
        <v>1404.1666666666667</v>
      </c>
      <c r="M14" s="8">
        <f>J14-K14</f>
        <v>0</v>
      </c>
      <c r="N14" s="4" t="s">
        <v>24</v>
      </c>
      <c r="O14" s="4" t="s">
        <v>58</v>
      </c>
    </row>
    <row r="15" spans="1:15">
      <c r="A15" s="4">
        <v>10</v>
      </c>
      <c r="B15" s="9" t="s">
        <v>59</v>
      </c>
      <c r="C15" s="4">
        <v>5</v>
      </c>
      <c r="D15" s="4" t="s">
        <v>60</v>
      </c>
      <c r="E15" s="4" t="s">
        <v>61</v>
      </c>
      <c r="F15" s="4" t="s">
        <v>21</v>
      </c>
      <c r="G15" s="4" t="s">
        <v>22</v>
      </c>
      <c r="H15" s="8">
        <v>72000</v>
      </c>
      <c r="I15" s="4" t="s">
        <v>62</v>
      </c>
      <c r="J15" s="8">
        <v>17300</v>
      </c>
      <c r="K15" s="8">
        <v>17300</v>
      </c>
      <c r="L15" s="10">
        <f t="shared" si="0"/>
        <v>1441.6666666666667</v>
      </c>
      <c r="M15" s="8">
        <f t="shared" si="1"/>
        <v>0</v>
      </c>
      <c r="N15" s="4" t="s">
        <v>63</v>
      </c>
      <c r="O15" s="4"/>
    </row>
    <row r="16" spans="1:15">
      <c r="A16" s="4">
        <v>11</v>
      </c>
      <c r="B16" s="9" t="s">
        <v>64</v>
      </c>
      <c r="C16" s="4">
        <v>1</v>
      </c>
      <c r="D16" s="4" t="s">
        <v>65</v>
      </c>
      <c r="E16" s="4" t="s">
        <v>66</v>
      </c>
      <c r="F16" s="4" t="s">
        <v>67</v>
      </c>
      <c r="G16" s="4" t="s">
        <v>22</v>
      </c>
      <c r="H16" s="8">
        <v>36000</v>
      </c>
      <c r="I16" s="4" t="s">
        <v>68</v>
      </c>
      <c r="J16" s="8">
        <v>10620</v>
      </c>
      <c r="K16" s="8">
        <v>10620</v>
      </c>
      <c r="L16" s="10">
        <f t="shared" si="0"/>
        <v>885</v>
      </c>
      <c r="M16" s="8">
        <f t="shared" si="1"/>
        <v>0</v>
      </c>
      <c r="N16" s="4" t="s">
        <v>63</v>
      </c>
      <c r="O16" s="4"/>
    </row>
    <row r="17" spans="1:15">
      <c r="A17" s="4">
        <v>12</v>
      </c>
      <c r="B17" s="9" t="s">
        <v>69</v>
      </c>
      <c r="C17" s="4">
        <v>1</v>
      </c>
      <c r="D17" s="4" t="s">
        <v>70</v>
      </c>
      <c r="E17" s="4" t="s">
        <v>71</v>
      </c>
      <c r="F17" s="4" t="s">
        <v>21</v>
      </c>
      <c r="G17" s="4" t="s">
        <v>22</v>
      </c>
      <c r="H17" s="8">
        <v>36000</v>
      </c>
      <c r="I17" s="4"/>
      <c r="J17" s="8">
        <v>17450</v>
      </c>
      <c r="K17" s="8">
        <v>17450</v>
      </c>
      <c r="L17" s="10">
        <f t="shared" si="0"/>
        <v>1454.1666666666667</v>
      </c>
      <c r="M17" s="8">
        <f t="shared" si="1"/>
        <v>0</v>
      </c>
      <c r="N17" s="4" t="s">
        <v>63</v>
      </c>
      <c r="O17" s="4"/>
    </row>
    <row r="18" spans="1:15">
      <c r="A18" s="4">
        <v>13</v>
      </c>
      <c r="B18" s="9" t="s">
        <v>72</v>
      </c>
      <c r="C18" s="4">
        <v>3</v>
      </c>
      <c r="D18" s="4" t="s">
        <v>73</v>
      </c>
      <c r="E18" s="4" t="s">
        <v>74</v>
      </c>
      <c r="F18" s="4" t="s">
        <v>67</v>
      </c>
      <c r="G18" s="4" t="s">
        <v>22</v>
      </c>
      <c r="H18" s="8">
        <v>60000</v>
      </c>
      <c r="I18" s="4"/>
      <c r="J18" s="8">
        <v>10650</v>
      </c>
      <c r="K18" s="8">
        <v>10650</v>
      </c>
      <c r="L18" s="10">
        <f t="shared" si="0"/>
        <v>887.5</v>
      </c>
      <c r="M18" s="8">
        <f t="shared" si="1"/>
        <v>0</v>
      </c>
      <c r="N18" s="4" t="s">
        <v>63</v>
      </c>
      <c r="O18" s="4"/>
    </row>
    <row r="19" spans="1:15">
      <c r="A19" s="4">
        <v>14</v>
      </c>
      <c r="B19" s="9" t="s">
        <v>75</v>
      </c>
      <c r="C19" s="4">
        <v>5</v>
      </c>
      <c r="D19" s="4" t="s">
        <v>60</v>
      </c>
      <c r="E19" s="4" t="s">
        <v>61</v>
      </c>
      <c r="F19" s="4" t="s">
        <v>21</v>
      </c>
      <c r="G19" s="4" t="s">
        <v>22</v>
      </c>
      <c r="H19" s="8">
        <v>72000</v>
      </c>
      <c r="I19" s="4" t="s">
        <v>76</v>
      </c>
      <c r="J19" s="8">
        <v>17300</v>
      </c>
      <c r="K19" s="8">
        <v>17300</v>
      </c>
      <c r="L19" s="10">
        <f t="shared" si="0"/>
        <v>1441.6666666666667</v>
      </c>
      <c r="M19" s="8">
        <f t="shared" si="1"/>
        <v>0</v>
      </c>
      <c r="N19" s="4" t="s">
        <v>63</v>
      </c>
      <c r="O19" s="4"/>
    </row>
    <row r="20" spans="1:15">
      <c r="A20" s="4">
        <v>15</v>
      </c>
      <c r="B20" s="9" t="s">
        <v>77</v>
      </c>
      <c r="C20" s="4">
        <v>3</v>
      </c>
      <c r="D20" s="4" t="s">
        <v>50</v>
      </c>
      <c r="E20" s="4" t="s">
        <v>51</v>
      </c>
      <c r="F20" s="4" t="s">
        <v>21</v>
      </c>
      <c r="G20" s="4" t="s">
        <v>22</v>
      </c>
      <c r="H20" s="8">
        <v>35000</v>
      </c>
      <c r="I20" s="4" t="s">
        <v>78</v>
      </c>
      <c r="J20" s="8">
        <v>15850</v>
      </c>
      <c r="K20" s="8">
        <v>15850</v>
      </c>
      <c r="L20" s="10">
        <f t="shared" si="0"/>
        <v>1320.8333333333333</v>
      </c>
      <c r="M20" s="8">
        <f t="shared" si="1"/>
        <v>0</v>
      </c>
      <c r="N20" s="4" t="s">
        <v>63</v>
      </c>
      <c r="O20" s="4"/>
    </row>
    <row r="21" spans="1:15">
      <c r="A21" s="4">
        <v>16</v>
      </c>
      <c r="B21" s="9" t="s">
        <v>79</v>
      </c>
      <c r="C21" s="4">
        <v>3</v>
      </c>
      <c r="D21" s="4" t="s">
        <v>80</v>
      </c>
      <c r="E21" s="4" t="s">
        <v>81</v>
      </c>
      <c r="F21" s="4" t="s">
        <v>67</v>
      </c>
      <c r="G21" s="4" t="s">
        <v>22</v>
      </c>
      <c r="H21" s="8">
        <v>24000</v>
      </c>
      <c r="I21" s="4" t="s">
        <v>82</v>
      </c>
      <c r="J21" s="8">
        <v>10650</v>
      </c>
      <c r="K21" s="8">
        <v>10650</v>
      </c>
      <c r="L21" s="10">
        <f t="shared" si="0"/>
        <v>887.5</v>
      </c>
      <c r="M21" s="8">
        <f t="shared" si="1"/>
        <v>0</v>
      </c>
      <c r="N21" s="4" t="s">
        <v>63</v>
      </c>
      <c r="O21" s="4"/>
    </row>
    <row r="22" spans="1:15">
      <c r="A22" s="4">
        <v>17</v>
      </c>
      <c r="B22" s="9" t="s">
        <v>83</v>
      </c>
      <c r="C22" s="4">
        <v>1</v>
      </c>
      <c r="D22" s="4" t="s">
        <v>84</v>
      </c>
      <c r="E22" s="4" t="s">
        <v>85</v>
      </c>
      <c r="F22" s="4" t="s">
        <v>21</v>
      </c>
      <c r="G22" s="4" t="s">
        <v>22</v>
      </c>
      <c r="H22" s="8">
        <v>96000</v>
      </c>
      <c r="I22" s="4"/>
      <c r="J22" s="8">
        <v>17450</v>
      </c>
      <c r="K22" s="8">
        <v>17450</v>
      </c>
      <c r="L22" s="10">
        <f t="shared" si="0"/>
        <v>1454.1666666666667</v>
      </c>
      <c r="M22" s="8">
        <f t="shared" si="1"/>
        <v>0</v>
      </c>
      <c r="N22" s="4" t="s">
        <v>63</v>
      </c>
      <c r="O22" s="4"/>
    </row>
    <row r="23" spans="1:15">
      <c r="A23" s="4">
        <v>18</v>
      </c>
      <c r="B23" s="9" t="s">
        <v>86</v>
      </c>
      <c r="C23" s="4" t="s">
        <v>87</v>
      </c>
      <c r="D23" s="4" t="s">
        <v>65</v>
      </c>
      <c r="E23" s="4" t="s">
        <v>66</v>
      </c>
      <c r="F23" s="4" t="s">
        <v>21</v>
      </c>
      <c r="G23" s="4" t="s">
        <v>22</v>
      </c>
      <c r="H23" s="8">
        <v>36000</v>
      </c>
      <c r="I23" s="4" t="s">
        <v>88</v>
      </c>
      <c r="J23" s="8">
        <v>12450</v>
      </c>
      <c r="K23" s="8">
        <v>12450</v>
      </c>
      <c r="L23" s="10">
        <f t="shared" si="0"/>
        <v>1037.5</v>
      </c>
      <c r="M23" s="8">
        <f t="shared" si="1"/>
        <v>0</v>
      </c>
      <c r="N23" s="4" t="s">
        <v>63</v>
      </c>
      <c r="O23" s="4"/>
    </row>
    <row r="24" spans="1:15">
      <c r="A24" s="4">
        <v>19</v>
      </c>
      <c r="B24" s="9" t="s">
        <v>89</v>
      </c>
      <c r="C24" s="4">
        <v>2</v>
      </c>
      <c r="D24" s="4" t="s">
        <v>90</v>
      </c>
      <c r="E24" s="4" t="s">
        <v>91</v>
      </c>
      <c r="F24" s="4" t="s">
        <v>21</v>
      </c>
      <c r="G24" s="4" t="s">
        <v>22</v>
      </c>
      <c r="H24" s="8">
        <v>36000</v>
      </c>
      <c r="I24" s="4"/>
      <c r="J24" s="8">
        <v>16500</v>
      </c>
      <c r="K24" s="8">
        <v>16500</v>
      </c>
      <c r="L24" s="10">
        <f t="shared" si="0"/>
        <v>1375</v>
      </c>
      <c r="M24" s="8">
        <f t="shared" si="1"/>
        <v>0</v>
      </c>
      <c r="N24" s="4" t="s">
        <v>63</v>
      </c>
      <c r="O24" s="4"/>
    </row>
    <row r="25" spans="1:15">
      <c r="A25" s="4">
        <v>20</v>
      </c>
      <c r="B25" s="9" t="s">
        <v>92</v>
      </c>
      <c r="C25" s="4">
        <v>4</v>
      </c>
      <c r="D25" s="4" t="s">
        <v>50</v>
      </c>
      <c r="E25" s="4" t="s">
        <v>51</v>
      </c>
      <c r="F25" s="4" t="s">
        <v>21</v>
      </c>
      <c r="G25" s="4" t="s">
        <v>22</v>
      </c>
      <c r="H25" s="8">
        <v>40000</v>
      </c>
      <c r="I25" s="4"/>
      <c r="J25" s="8">
        <v>17050</v>
      </c>
      <c r="K25" s="8">
        <v>17050</v>
      </c>
      <c r="L25" s="10">
        <f t="shared" si="0"/>
        <v>1420.8333333333333</v>
      </c>
      <c r="M25" s="8">
        <f t="shared" si="1"/>
        <v>0</v>
      </c>
      <c r="N25" s="4" t="s">
        <v>63</v>
      </c>
      <c r="O25" s="4"/>
    </row>
    <row r="26" spans="1:15">
      <c r="A26" s="4">
        <v>21</v>
      </c>
      <c r="B26" s="11" t="s">
        <v>93</v>
      </c>
      <c r="C26" s="4">
        <v>3</v>
      </c>
      <c r="D26" s="4" t="s">
        <v>94</v>
      </c>
      <c r="E26" s="4" t="s">
        <v>95</v>
      </c>
      <c r="F26" s="4" t="s">
        <v>21</v>
      </c>
      <c r="G26" s="4" t="s">
        <v>22</v>
      </c>
      <c r="H26" s="8">
        <v>72000</v>
      </c>
      <c r="I26" s="8"/>
      <c r="J26" s="8">
        <v>17400</v>
      </c>
      <c r="K26" s="8">
        <v>3500</v>
      </c>
      <c r="L26" s="8">
        <f t="shared" si="0"/>
        <v>291.66666666666669</v>
      </c>
      <c r="M26" s="8">
        <f t="shared" si="1"/>
        <v>13900</v>
      </c>
      <c r="N26" s="4" t="s">
        <v>63</v>
      </c>
      <c r="O26" s="4" t="s">
        <v>96</v>
      </c>
    </row>
    <row r="27" spans="1:15">
      <c r="A27" s="4">
        <v>22</v>
      </c>
      <c r="B27" s="11" t="s">
        <v>97</v>
      </c>
      <c r="C27" s="4" t="s">
        <v>98</v>
      </c>
      <c r="D27" s="4" t="s">
        <v>99</v>
      </c>
      <c r="E27" s="4" t="s">
        <v>100</v>
      </c>
      <c r="F27" s="4" t="s">
        <v>21</v>
      </c>
      <c r="G27" s="4" t="s">
        <v>22</v>
      </c>
      <c r="H27" s="8">
        <v>60000</v>
      </c>
      <c r="I27" s="4"/>
      <c r="J27" s="8">
        <v>8750</v>
      </c>
      <c r="K27" s="8">
        <v>1700</v>
      </c>
      <c r="L27" s="8">
        <f t="shared" si="0"/>
        <v>141.66666666666666</v>
      </c>
      <c r="M27" s="8">
        <f t="shared" si="1"/>
        <v>7050</v>
      </c>
      <c r="N27" s="4" t="s">
        <v>63</v>
      </c>
      <c r="O27" s="4" t="s">
        <v>96</v>
      </c>
    </row>
    <row r="28" spans="1:15">
      <c r="A28" s="4">
        <v>23</v>
      </c>
      <c r="B28" s="11" t="s">
        <v>97</v>
      </c>
      <c r="C28" s="4">
        <v>3</v>
      </c>
      <c r="D28" s="4" t="s">
        <v>101</v>
      </c>
      <c r="E28" s="4" t="s">
        <v>102</v>
      </c>
      <c r="F28" s="4" t="s">
        <v>21</v>
      </c>
      <c r="G28" s="4" t="s">
        <v>22</v>
      </c>
      <c r="H28" s="8">
        <v>72000</v>
      </c>
      <c r="I28" s="4"/>
      <c r="J28" s="8">
        <v>17400</v>
      </c>
      <c r="K28" s="8">
        <v>3500</v>
      </c>
      <c r="L28" s="8">
        <f t="shared" si="0"/>
        <v>291.66666666666669</v>
      </c>
      <c r="M28" s="8">
        <f t="shared" si="1"/>
        <v>13900</v>
      </c>
      <c r="N28" s="4" t="s">
        <v>63</v>
      </c>
      <c r="O28" s="4" t="s">
        <v>96</v>
      </c>
    </row>
    <row r="29" spans="1:15">
      <c r="A29" s="4">
        <v>24</v>
      </c>
      <c r="B29" s="11" t="s">
        <v>103</v>
      </c>
      <c r="C29" s="4">
        <v>8</v>
      </c>
      <c r="D29" s="4" t="s">
        <v>104</v>
      </c>
      <c r="E29" s="4" t="s">
        <v>105</v>
      </c>
      <c r="F29" s="4" t="s">
        <v>21</v>
      </c>
      <c r="G29" s="4" t="s">
        <v>22</v>
      </c>
      <c r="H29" s="8">
        <v>24000</v>
      </c>
      <c r="I29" s="4"/>
      <c r="J29" s="8">
        <v>19460</v>
      </c>
      <c r="K29" s="8">
        <v>1500</v>
      </c>
      <c r="L29" s="8">
        <f t="shared" si="0"/>
        <v>125</v>
      </c>
      <c r="M29" s="8">
        <f t="shared" si="1"/>
        <v>17960</v>
      </c>
      <c r="N29" s="4" t="s">
        <v>63</v>
      </c>
      <c r="O29" s="4" t="s">
        <v>96</v>
      </c>
    </row>
    <row r="30" spans="1:15">
      <c r="A30" s="4">
        <v>25</v>
      </c>
      <c r="B30" s="11" t="s">
        <v>106</v>
      </c>
      <c r="C30" s="4">
        <v>5</v>
      </c>
      <c r="D30" s="4" t="s">
        <v>107</v>
      </c>
      <c r="E30" s="4" t="s">
        <v>108</v>
      </c>
      <c r="F30" s="4" t="s">
        <v>21</v>
      </c>
      <c r="G30" s="4" t="s">
        <v>22</v>
      </c>
      <c r="H30" s="8">
        <v>72000</v>
      </c>
      <c r="I30" s="4"/>
      <c r="J30" s="8">
        <v>18350</v>
      </c>
      <c r="K30" s="8">
        <v>4750</v>
      </c>
      <c r="L30" s="8">
        <f t="shared" si="0"/>
        <v>395.83333333333331</v>
      </c>
      <c r="M30" s="8">
        <f t="shared" si="1"/>
        <v>13600</v>
      </c>
      <c r="N30" s="4" t="s">
        <v>63</v>
      </c>
      <c r="O30" s="4" t="s">
        <v>96</v>
      </c>
    </row>
    <row r="31" spans="1:15">
      <c r="A31" s="4">
        <v>26</v>
      </c>
      <c r="B31" s="11" t="s">
        <v>109</v>
      </c>
      <c r="C31" s="4">
        <v>3</v>
      </c>
      <c r="D31" s="4" t="s">
        <v>110</v>
      </c>
      <c r="E31" s="4" t="s">
        <v>100</v>
      </c>
      <c r="F31" s="4" t="s">
        <v>67</v>
      </c>
      <c r="G31" s="4" t="s">
        <v>22</v>
      </c>
      <c r="H31" s="8">
        <v>60000</v>
      </c>
      <c r="I31" s="4"/>
      <c r="J31" s="8">
        <v>10120</v>
      </c>
      <c r="K31" s="8">
        <v>1420</v>
      </c>
      <c r="L31" s="8">
        <f t="shared" si="0"/>
        <v>118.33333333333333</v>
      </c>
      <c r="M31" s="8">
        <f t="shared" si="1"/>
        <v>8700</v>
      </c>
      <c r="N31" s="4" t="s">
        <v>63</v>
      </c>
      <c r="O31" s="4" t="s">
        <v>96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12">
        <f>SUM(J7:J31)</f>
        <v>386590</v>
      </c>
      <c r="K32" s="12">
        <f>SUM(K7:K31)</f>
        <v>311480</v>
      </c>
      <c r="L32" s="4"/>
      <c r="M32" s="4"/>
      <c r="N32" s="4"/>
      <c r="O32" s="4"/>
    </row>
  </sheetData>
  <mergeCells count="1">
    <mergeCell ref="B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Tata Steel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161652</dc:creator>
  <cp:lastModifiedBy>HP</cp:lastModifiedBy>
  <dcterms:created xsi:type="dcterms:W3CDTF">2015-06-15T06:04:34Z</dcterms:created>
  <dcterms:modified xsi:type="dcterms:W3CDTF">2015-06-15T06:36:26Z</dcterms:modified>
</cp:coreProperties>
</file>